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<sst xmlns="http://schemas.openxmlformats.org/spreadsheetml/2006/main" count="265" uniqueCount="88">
  <si>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</si>
  <si>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</si>
  <si>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</si>
  <si>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</si>
  <si>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</si>
  <si>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</si>
  <si>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</si>
  <si>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</si>
  <si>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</si>
  <si>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</si>
  <si>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</si>
  <si>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</si>
  <si>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</si>
  <si>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</si>
  <si>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</si>
  <si>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</si>
  <si>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</si>
  <si>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</si>
  <si>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</si>
  <si>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</si>
  <si>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</si>
  <si>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</si>
  <si>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</si>
  <si>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</si>
  <si>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</si>
  <si>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</si>
  <si>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</si>
  <si>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</si>
  <si>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</si>
  <si>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</si>
  <si>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</si>
  <si>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</si>
  <si>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</si>
  <si>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</si>
  <si>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</si>
  <si>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</si>
  <si>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</si>
  <si>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</si>
  <si>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</si>
  <si>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отваренные с сосисками</t>
  </si>
  <si>
    <t>150/90</t>
  </si>
  <si>
    <t>Сб 2015№202,243</t>
  </si>
  <si>
    <t>Чай с лимином</t>
  </si>
  <si>
    <t>Сб2015№377</t>
  </si>
  <si>
    <t>Хлеб пшеничный</t>
  </si>
  <si>
    <t>Салат из белокочанной капусты с морковью</t>
  </si>
  <si>
    <t>Сб2015№45</t>
  </si>
  <si>
    <t>Молоко питьевое</t>
  </si>
  <si>
    <t>Каша гречневая рассыпчатая с тефтелями</t>
  </si>
  <si>
    <t>150/110</t>
  </si>
  <si>
    <t>Сб2015№171,278</t>
  </si>
  <si>
    <t>Компот из смеси сухофруктов</t>
  </si>
  <si>
    <t>Сб2015№349</t>
  </si>
  <si>
    <t>Молоко</t>
  </si>
  <si>
    <t>Рис отварной с гуляшом (грудка)</t>
  </si>
  <si>
    <t>150/100</t>
  </si>
  <si>
    <t>Сб№2015, №304,260</t>
  </si>
  <si>
    <t>сок фруктовый</t>
  </si>
  <si>
    <t>Сб2015№389</t>
  </si>
  <si>
    <t>хлеб пшеничный</t>
  </si>
  <si>
    <t>Пюре картофельное с рыбой тушеной в томате с овощами</t>
  </si>
  <si>
    <t>Сб.2015г. №312,229</t>
  </si>
  <si>
    <t>Чай с сахаром</t>
  </si>
  <si>
    <t>Сб.2015г.№376</t>
  </si>
  <si>
    <t>Плов из мяса птицы</t>
  </si>
  <si>
    <t>50/150</t>
  </si>
  <si>
    <t>Сб,2015г. №291</t>
  </si>
  <si>
    <t>Компот из смеси с/ф</t>
  </si>
  <si>
    <t>Сб.2015г. №376</t>
  </si>
  <si>
    <t>Салаи из отварной свеклы с маслом растительном</t>
  </si>
  <si>
    <t>Сб.2016г. №29</t>
  </si>
  <si>
    <t>Каша гречнева рассыпчатая с тефтелями</t>
  </si>
  <si>
    <t>Сб,2015№171,279</t>
  </si>
  <si>
    <t>Напиток из плодов шиповника</t>
  </si>
  <si>
    <t>Сб2015№388</t>
  </si>
  <si>
    <t>Макаронные изделия отварные с котлетой домашней</t>
  </si>
  <si>
    <t>Сб2005№202,271</t>
  </si>
  <si>
    <t>Морковь отварная (порциями)</t>
  </si>
  <si>
    <t>Сб1996Таб24</t>
  </si>
  <si>
    <t>Пюре картофельное с котлетой Куравински</t>
  </si>
  <si>
    <t>150//100</t>
  </si>
  <si>
    <t>Сб2015№45ТТК№156</t>
  </si>
  <si>
    <t>Омлет натуральный с маслом сливочным, Каша молочная"Дружба" с маслом сливочным</t>
  </si>
  <si>
    <t>55/205</t>
  </si>
  <si>
    <t>Сб2015 № 210,175</t>
  </si>
  <si>
    <t>Макапронные изделия отварные с птицей тушеной в соусе</t>
  </si>
  <si>
    <t>Сб2015№202,290</t>
  </si>
  <si>
    <t>Сб1996г. Таб.24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</si>
</sst>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3" sqref="E183:L18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40</v>
      </c>
      <c r="G6" s="40">
        <v>14.15</v>
      </c>
      <c r="H6" s="40">
        <v>14.19</v>
      </c>
      <c r="I6" s="40">
        <v>39.93</v>
      </c>
      <c r="J6" s="40">
        <v>305.81</v>
      </c>
      <c r="K6" s="41" t="s">
        <v>41</v>
      </c>
      <c r="L6" s="40">
        <v>60.04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5.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0.53</v>
      </c>
      <c r="H8" s="43">
        <v>0</v>
      </c>
      <c r="I8" s="43">
        <v>9.8699999999999992</v>
      </c>
      <c r="J8" s="43">
        <v>41.6</v>
      </c>
      <c r="K8" s="44" t="s">
        <v>43</v>
      </c>
      <c r="L8" s="43">
        <v>3.74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2.37</v>
      </c>
      <c r="H9" s="43">
        <v>0.3</v>
      </c>
      <c r="I9" s="43">
        <v>14.49</v>
      </c>
      <c r="J9" s="43">
        <v>70.14</v>
      </c>
      <c r="K9" s="44"/>
      <c r="L9" s="43">
        <v>2.34</v>
      </c>
    </row>
    <row r="10" spans="1:12" ht="25.5" x14ac:dyDescent="0.25">
      <c r="A10" s="23"/>
      <c r="B10" s="15"/>
      <c r="C10" s="11"/>
      <c r="D10" s="7" t="s">
        <v>26</v>
      </c>
      <c r="E10" s="42" t="s">
        <v>45</v>
      </c>
      <c r="F10" s="43">
        <v>60</v>
      </c>
      <c r="G10" s="43">
        <v>0.8</v>
      </c>
      <c r="H10" s="43">
        <v>3.65</v>
      </c>
      <c r="I10" s="43">
        <v>5.1100000000000003</v>
      </c>
      <c r="J10" s="43">
        <v>56.47</v>
      </c>
      <c r="K10" s="44" t="s">
        <v>46</v>
      </c>
      <c r="L10" s="43">
        <v>4.38</v>
      </c>
    </row>
    <row r="11" spans="1:12" ht="15" x14ac:dyDescent="0.25">
      <c r="A11" s="23"/>
      <c r="B11" s="15"/>
      <c r="C11" s="11"/>
      <c r="D11" s="6"/>
      <c r="E11" s="42" t="s">
        <v>47</v>
      </c>
      <c r="F11" s="43">
        <v>200</v>
      </c>
      <c r="G11" s="43">
        <v>3.2</v>
      </c>
      <c r="H11" s="43">
        <v>4.7</v>
      </c>
      <c r="I11" s="43">
        <v>60</v>
      </c>
      <c r="J11" s="43">
        <v>3</v>
      </c>
      <c r="K11" s="44"/>
      <c r="L11" s="43">
        <v>26.5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490</v>
      </c>
      <c r="G13" s="19">
        <f t="shared" ref="G13:J13" si="0">SUM(G6:G12)</f>
        <v>21.05</v>
      </c>
      <c r="H13" s="19">
        <f t="shared" si="0"/>
        <v>22.84</v>
      </c>
      <c r="I13" s="19">
        <f t="shared" si="0"/>
        <v>129.39999999999998</v>
      </c>
      <c r="J13" s="19">
        <f t="shared" si="0"/>
        <v>477.02</v>
      </c>
      <c r="K13" s="25"/>
      <c r="L13" s="19">
        <f t="shared" ref="L13" si="1">SUM(L6:L12)</f>
        <v>97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490</v>
      </c>
      <c r="G24" s="32">
        <f t="shared" ref="G24:J24" si="4">G13+G23</f>
        <v>21.05</v>
      </c>
      <c r="H24" s="32">
        <f t="shared" si="4"/>
        <v>22.84</v>
      </c>
      <c r="I24" s="32">
        <f t="shared" si="4"/>
        <v>129.39999999999998</v>
      </c>
      <c r="J24" s="32">
        <f t="shared" si="4"/>
        <v>477.02</v>
      </c>
      <c r="K24" s="32"/>
      <c r="L24" s="32">
        <f t="shared" ref="L24" si="5">L13+L23</f>
        <v>97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 t="s">
        <v>49</v>
      </c>
      <c r="G25" s="40">
        <v>16.93</v>
      </c>
      <c r="H25" s="40">
        <v>15.72</v>
      </c>
      <c r="I25" s="40">
        <v>48.84</v>
      </c>
      <c r="J25" s="40">
        <v>493.75</v>
      </c>
      <c r="K25" s="41" t="s">
        <v>50</v>
      </c>
      <c r="L25" s="40">
        <v>59.38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 x14ac:dyDescent="0.25">
      <c r="A27" s="14"/>
      <c r="B27" s="15"/>
      <c r="C27" s="11"/>
      <c r="D27" s="7" t="s">
        <v>30</v>
      </c>
      <c r="E27" s="42" t="s">
        <v>51</v>
      </c>
      <c r="F27" s="43">
        <v>200</v>
      </c>
      <c r="G27" s="43">
        <v>1.1599999999999999</v>
      </c>
      <c r="H27" s="43">
        <v>0.3</v>
      </c>
      <c r="I27" s="43">
        <v>47.26</v>
      </c>
      <c r="J27" s="43">
        <v>196.38</v>
      </c>
      <c r="K27" s="44" t="s">
        <v>52</v>
      </c>
      <c r="L27" s="43">
        <v>8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3.16</v>
      </c>
      <c r="H28" s="43">
        <v>0.4</v>
      </c>
      <c r="I28" s="43">
        <v>19.32</v>
      </c>
      <c r="J28" s="43">
        <v>93.52</v>
      </c>
      <c r="K28" s="44"/>
      <c r="L28" s="43">
        <v>3.12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 t="s">
        <v>53</v>
      </c>
      <c r="E31" s="42"/>
      <c r="F31" s="43">
        <v>200</v>
      </c>
      <c r="G31" s="43">
        <v>3.2</v>
      </c>
      <c r="H31" s="43">
        <v>4.7</v>
      </c>
      <c r="I31" s="43">
        <v>60</v>
      </c>
      <c r="J31" s="43">
        <v>3</v>
      </c>
      <c r="K31" s="44"/>
      <c r="L31" s="43">
        <v>26.5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440</v>
      </c>
      <c r="G32" s="19">
        <f t="shared" ref="G32" si="6">SUM(G25:G31)</f>
        <v>24.45</v>
      </c>
      <c r="H32" s="19">
        <f t="shared" ref="H32" si="7">SUM(H25:H31)</f>
        <v>21.119999999999997</v>
      </c>
      <c r="I32" s="19">
        <f t="shared" ref="I32" si="8">SUM(I25:I31)</f>
        <v>175.42</v>
      </c>
      <c r="J32" s="19">
        <f t="shared" ref="J32:L32" si="9">SUM(J25:J31)</f>
        <v>786.65</v>
      </c>
      <c r="K32" s="25"/>
      <c r="L32" s="19">
        <f t="shared" si="9"/>
        <v>97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440</v>
      </c>
      <c r="G43" s="32">
        <f t="shared" ref="G43" si="14">G32+G42</f>
        <v>24.45</v>
      </c>
      <c r="H43" s="32">
        <f t="shared" ref="H43" si="15">H32+H42</f>
        <v>21.119999999999997</v>
      </c>
      <c r="I43" s="32">
        <f t="shared" ref="I43" si="16">I32+I42</f>
        <v>175.42</v>
      </c>
      <c r="J43" s="32">
        <f t="shared" ref="J43:L43" si="17">J32+J42</f>
        <v>786.65</v>
      </c>
      <c r="K43" s="32"/>
      <c r="L43" s="32">
        <f t="shared" si="17"/>
        <v>97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 t="s">
        <v>55</v>
      </c>
      <c r="G44" s="40">
        <v>46.2</v>
      </c>
      <c r="H44" s="40">
        <v>16.88</v>
      </c>
      <c r="I44" s="40">
        <v>52.18</v>
      </c>
      <c r="J44" s="40">
        <v>416.16</v>
      </c>
      <c r="K44" s="41" t="s">
        <v>56</v>
      </c>
      <c r="L44" s="40">
        <v>46.2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 x14ac:dyDescent="0.25">
      <c r="A46" s="23"/>
      <c r="B46" s="15"/>
      <c r="C46" s="11"/>
      <c r="D46" s="7" t="s">
        <v>57</v>
      </c>
      <c r="E46" s="42"/>
      <c r="F46" s="43">
        <v>200</v>
      </c>
      <c r="G46" s="43">
        <v>1</v>
      </c>
      <c r="H46" s="43">
        <v>0.2</v>
      </c>
      <c r="I46" s="43">
        <v>20.2</v>
      </c>
      <c r="J46" s="43">
        <v>86.6</v>
      </c>
      <c r="K46" s="44" t="s">
        <v>58</v>
      </c>
      <c r="L46" s="43">
        <v>20.399999999999999</v>
      </c>
    </row>
    <row r="47" spans="1:12" ht="15" x14ac:dyDescent="0.25">
      <c r="A47" s="23"/>
      <c r="B47" s="15"/>
      <c r="C47" s="11"/>
      <c r="D47" s="7" t="s">
        <v>59</v>
      </c>
      <c r="E47" s="42"/>
      <c r="F47" s="43">
        <v>50</v>
      </c>
      <c r="G47" s="43">
        <v>3.95</v>
      </c>
      <c r="H47" s="43">
        <v>0.5</v>
      </c>
      <c r="I47" s="43">
        <v>24.15</v>
      </c>
      <c r="J47" s="43">
        <v>116.9</v>
      </c>
      <c r="K47" s="44"/>
      <c r="L47" s="43">
        <v>3.9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47</v>
      </c>
      <c r="F49" s="43">
        <v>200</v>
      </c>
      <c r="G49" s="43">
        <v>3.2</v>
      </c>
      <c r="H49" s="43">
        <v>4.7</v>
      </c>
      <c r="I49" s="43">
        <v>60</v>
      </c>
      <c r="J49" s="43">
        <v>3</v>
      </c>
      <c r="K49" s="44"/>
      <c r="L49" s="43">
        <v>26.5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450</v>
      </c>
      <c r="G51" s="19">
        <f t="shared" ref="G51" si="18">SUM(G44:G50)</f>
        <v>54.350000000000009</v>
      </c>
      <c r="H51" s="19">
        <f t="shared" ref="H51" si="19">SUM(H44:H50)</f>
        <v>22.279999999999998</v>
      </c>
      <c r="I51" s="19">
        <f t="shared" ref="I51" si="20">SUM(I44:I50)</f>
        <v>156.53</v>
      </c>
      <c r="J51" s="19">
        <f t="shared" ref="J51:L51" si="21">SUM(J44:J50)</f>
        <v>622.66</v>
      </c>
      <c r="K51" s="25"/>
      <c r="L51" s="19">
        <f t="shared" si="21"/>
        <v>97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450</v>
      </c>
      <c r="G62" s="32">
        <f t="shared" ref="G62" si="26">G51+G61</f>
        <v>54.350000000000009</v>
      </c>
      <c r="H62" s="32">
        <f t="shared" ref="H62" si="27">H51+H61</f>
        <v>22.279999999999998</v>
      </c>
      <c r="I62" s="32">
        <f t="shared" ref="I62" si="28">I51+I61</f>
        <v>156.53</v>
      </c>
      <c r="J62" s="32">
        <f t="shared" ref="J62:L62" si="29">J51+J61</f>
        <v>622.66</v>
      </c>
      <c r="K62" s="32"/>
      <c r="L62" s="32">
        <f t="shared" si="29"/>
        <v>97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 t="s">
        <v>55</v>
      </c>
      <c r="G63" s="40">
        <v>18.239999999999998</v>
      </c>
      <c r="H63" s="40">
        <v>20.34</v>
      </c>
      <c r="I63" s="40">
        <v>35.380000000000003</v>
      </c>
      <c r="J63" s="40">
        <v>304.10000000000002</v>
      </c>
      <c r="K63" s="41" t="s">
        <v>61</v>
      </c>
      <c r="L63" s="40">
        <v>35.380000000000003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 x14ac:dyDescent="0.25">
      <c r="A65" s="23"/>
      <c r="B65" s="15"/>
      <c r="C65" s="11"/>
      <c r="D65" s="7" t="s">
        <v>30</v>
      </c>
      <c r="E65" s="42" t="s">
        <v>62</v>
      </c>
      <c r="F65" s="43">
        <v>200</v>
      </c>
      <c r="G65" s="43">
        <v>0.53</v>
      </c>
      <c r="H65" s="43">
        <v>0</v>
      </c>
      <c r="I65" s="43">
        <v>9.4700000000000006</v>
      </c>
      <c r="J65" s="43">
        <v>60</v>
      </c>
      <c r="K65" s="44" t="s">
        <v>63</v>
      </c>
      <c r="L65" s="43">
        <v>2.27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3.16</v>
      </c>
      <c r="H66" s="43">
        <v>0.4</v>
      </c>
      <c r="I66" s="43">
        <v>19.32</v>
      </c>
      <c r="J66" s="43">
        <v>93.52</v>
      </c>
      <c r="K66" s="44"/>
      <c r="L66" s="43">
        <v>3.12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47</v>
      </c>
      <c r="F68" s="43">
        <v>200</v>
      </c>
      <c r="G68" s="43">
        <v>3.2</v>
      </c>
      <c r="H68" s="43">
        <v>4.7</v>
      </c>
      <c r="I68" s="43">
        <v>60</v>
      </c>
      <c r="J68" s="43">
        <v>484</v>
      </c>
      <c r="K68" s="44"/>
      <c r="L68" s="43">
        <v>26.5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440</v>
      </c>
      <c r="G70" s="19">
        <f t="shared" ref="G70" si="30">SUM(G63:G69)</f>
        <v>25.13</v>
      </c>
      <c r="H70" s="19">
        <f t="shared" ref="H70" si="31">SUM(H63:H69)</f>
        <v>25.439999999999998</v>
      </c>
      <c r="I70" s="19">
        <f t="shared" ref="I70" si="32">SUM(I63:I69)</f>
        <v>124.17</v>
      </c>
      <c r="J70" s="19">
        <f t="shared" ref="J70:L70" si="33">SUM(J63:J69)</f>
        <v>941.62</v>
      </c>
      <c r="K70" s="25"/>
      <c r="L70" s="19">
        <f t="shared" si="33"/>
        <v>67.27000000000001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440</v>
      </c>
      <c r="G81" s="32">
        <f t="shared" ref="G81" si="38">G70+G80</f>
        <v>25.13</v>
      </c>
      <c r="H81" s="32">
        <f t="shared" ref="H81" si="39">H70+H80</f>
        <v>25.439999999999998</v>
      </c>
      <c r="I81" s="32">
        <f t="shared" ref="I81" si="40">I70+I80</f>
        <v>124.17</v>
      </c>
      <c r="J81" s="32">
        <f t="shared" ref="J81:L81" si="41">J70+J80</f>
        <v>941.62</v>
      </c>
      <c r="K81" s="32"/>
      <c r="L81" s="32">
        <f t="shared" si="41"/>
        <v>67.27000000000001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 t="s">
        <v>65</v>
      </c>
      <c r="G82" s="40">
        <v>21.98</v>
      </c>
      <c r="H82" s="40">
        <v>22.52</v>
      </c>
      <c r="I82" s="40">
        <v>34.69</v>
      </c>
      <c r="J82" s="40">
        <v>459.3</v>
      </c>
      <c r="K82" s="41" t="s">
        <v>66</v>
      </c>
      <c r="L82" s="40">
        <v>54.03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67</v>
      </c>
      <c r="F84" s="43">
        <v>200</v>
      </c>
      <c r="G84" s="43">
        <v>1.1599999999999999</v>
      </c>
      <c r="H84" s="43">
        <v>0.03</v>
      </c>
      <c r="I84" s="43">
        <v>47.26</v>
      </c>
      <c r="J84" s="43">
        <v>196.38</v>
      </c>
      <c r="K84" s="44" t="s">
        <v>68</v>
      </c>
      <c r="L84" s="43">
        <v>8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3.16</v>
      </c>
      <c r="H85" s="43">
        <v>0.4</v>
      </c>
      <c r="I85" s="43">
        <v>19.32</v>
      </c>
      <c r="J85" s="43">
        <v>93.52</v>
      </c>
      <c r="K85" s="44"/>
      <c r="L85" s="43">
        <v>3.12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5.5" x14ac:dyDescent="0.25">
      <c r="A87" s="23"/>
      <c r="B87" s="15"/>
      <c r="C87" s="11"/>
      <c r="D87" s="6" t="s">
        <v>26</v>
      </c>
      <c r="E87" s="42" t="s">
        <v>69</v>
      </c>
      <c r="F87" s="43">
        <v>60</v>
      </c>
      <c r="G87" s="43">
        <v>1.0900000000000001</v>
      </c>
      <c r="H87" s="43">
        <v>3.63</v>
      </c>
      <c r="I87" s="43">
        <v>13.77</v>
      </c>
      <c r="J87" s="43">
        <v>92.05</v>
      </c>
      <c r="K87" s="44" t="s">
        <v>70</v>
      </c>
      <c r="L87" s="43">
        <v>5.35</v>
      </c>
    </row>
    <row r="88" spans="1:12" ht="15" x14ac:dyDescent="0.25">
      <c r="A88" s="23"/>
      <c r="B88" s="15"/>
      <c r="C88" s="11"/>
      <c r="D88" s="6"/>
      <c r="E88" s="42" t="s">
        <v>47</v>
      </c>
      <c r="F88" s="43">
        <v>200</v>
      </c>
      <c r="G88" s="43">
        <v>3.2</v>
      </c>
      <c r="H88" s="43">
        <v>4.7</v>
      </c>
      <c r="I88" s="43">
        <v>60</v>
      </c>
      <c r="J88" s="43">
        <v>3</v>
      </c>
      <c r="K88" s="44"/>
      <c r="L88" s="43">
        <v>26.5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30.59</v>
      </c>
      <c r="H89" s="19">
        <f t="shared" ref="H89" si="43">SUM(H82:H88)</f>
        <v>31.279999999999998</v>
      </c>
      <c r="I89" s="19">
        <f t="shared" ref="I89" si="44">SUM(I82:I88)</f>
        <v>175.03999999999996</v>
      </c>
      <c r="J89" s="19">
        <f t="shared" ref="J89:L89" si="45">SUM(J82:J88)</f>
        <v>844.25</v>
      </c>
      <c r="K89" s="25"/>
      <c r="L89" s="19">
        <f t="shared" si="45"/>
        <v>97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500</v>
      </c>
      <c r="G100" s="32">
        <f t="shared" ref="G100" si="50">G89+G99</f>
        <v>30.59</v>
      </c>
      <c r="H100" s="32">
        <f t="shared" ref="H100" si="51">H89+H99</f>
        <v>31.279999999999998</v>
      </c>
      <c r="I100" s="32">
        <f t="shared" ref="I100" si="52">I89+I99</f>
        <v>175.03999999999996</v>
      </c>
      <c r="J100" s="32">
        <f t="shared" ref="J100:L100" si="53">J89+J99</f>
        <v>844.25</v>
      </c>
      <c r="K100" s="32"/>
      <c r="L100" s="32">
        <f t="shared" si="53"/>
        <v>97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71</v>
      </c>
      <c r="F101" s="40" t="s">
        <v>49</v>
      </c>
      <c r="G101" s="40">
        <v>20.64</v>
      </c>
      <c r="H101" s="40">
        <v>21.83</v>
      </c>
      <c r="I101" s="40">
        <v>53.69</v>
      </c>
      <c r="J101" s="40">
        <v>493.75</v>
      </c>
      <c r="K101" s="41" t="s">
        <v>72</v>
      </c>
      <c r="L101" s="40">
        <v>55.74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73</v>
      </c>
      <c r="F103" s="43">
        <v>200</v>
      </c>
      <c r="G103" s="43">
        <v>0.4</v>
      </c>
      <c r="H103" s="43">
        <v>0.27</v>
      </c>
      <c r="I103" s="43">
        <v>17.2</v>
      </c>
      <c r="J103" s="43">
        <v>72.8</v>
      </c>
      <c r="K103" s="44" t="s">
        <v>74</v>
      </c>
      <c r="L103" s="43">
        <v>10.86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3.16</v>
      </c>
      <c r="H104" s="43">
        <v>0.4</v>
      </c>
      <c r="I104" s="43">
        <v>19.32</v>
      </c>
      <c r="J104" s="43">
        <v>93.52</v>
      </c>
      <c r="K104" s="44"/>
      <c r="L104" s="43">
        <v>3.12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47</v>
      </c>
      <c r="F106" s="43">
        <v>200</v>
      </c>
      <c r="G106" s="43">
        <v>3.2</v>
      </c>
      <c r="H106" s="43">
        <v>4.7</v>
      </c>
      <c r="I106" s="43">
        <v>60</v>
      </c>
      <c r="J106" s="43">
        <v>3</v>
      </c>
      <c r="K106" s="44"/>
      <c r="L106" s="43">
        <v>26.5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440</v>
      </c>
      <c r="G108" s="19">
        <f t="shared" ref="G108:J108" si="54">SUM(G101:G107)</f>
        <v>27.4</v>
      </c>
      <c r="H108" s="19">
        <f t="shared" si="54"/>
        <v>27.199999999999996</v>
      </c>
      <c r="I108" s="19">
        <f t="shared" si="54"/>
        <v>150.21</v>
      </c>
      <c r="J108" s="19">
        <f t="shared" si="54"/>
        <v>663.06999999999994</v>
      </c>
      <c r="K108" s="25"/>
      <c r="L108" s="19">
        <f t="shared" ref="L108" si="55">SUM(L101:L107)</f>
        <v>96.22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440</v>
      </c>
      <c r="G119" s="32">
        <f t="shared" ref="G119" si="58">G108+G118</f>
        <v>27.4</v>
      </c>
      <c r="H119" s="32">
        <f t="shared" ref="H119" si="59">H108+H118</f>
        <v>27.199999999999996</v>
      </c>
      <c r="I119" s="32">
        <f t="shared" ref="I119" si="60">I108+I118</f>
        <v>150.21</v>
      </c>
      <c r="J119" s="32">
        <f t="shared" ref="J119:L119" si="61">J108+J118</f>
        <v>663.06999999999994</v>
      </c>
      <c r="K119" s="32"/>
      <c r="L119" s="32">
        <f t="shared" si="61"/>
        <v>96.22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75</v>
      </c>
      <c r="F120" s="40" t="s">
        <v>40</v>
      </c>
      <c r="G120" s="40">
        <v>16.79</v>
      </c>
      <c r="H120" s="40">
        <v>20.190000000000001</v>
      </c>
      <c r="I120" s="40">
        <v>41.94</v>
      </c>
      <c r="J120" s="40">
        <v>407.09</v>
      </c>
      <c r="K120" s="41" t="s">
        <v>76</v>
      </c>
      <c r="L120" s="40">
        <v>63.13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62</v>
      </c>
      <c r="F122" s="43">
        <v>200</v>
      </c>
      <c r="G122" s="43">
        <v>0.53</v>
      </c>
      <c r="H122" s="43">
        <v>0</v>
      </c>
      <c r="I122" s="43">
        <v>9.4700000000000006</v>
      </c>
      <c r="J122" s="43">
        <v>60</v>
      </c>
      <c r="K122" s="44" t="s">
        <v>63</v>
      </c>
      <c r="L122" s="43">
        <v>2.27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3.16</v>
      </c>
      <c r="H123" s="43">
        <v>0.4</v>
      </c>
      <c r="I123" s="43">
        <v>19.32</v>
      </c>
      <c r="J123" s="43">
        <v>93.52</v>
      </c>
      <c r="K123" s="44"/>
      <c r="L123" s="43">
        <v>3.12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5.5" x14ac:dyDescent="0.25">
      <c r="A125" s="14"/>
      <c r="B125" s="15"/>
      <c r="C125" s="11"/>
      <c r="D125" s="6" t="s">
        <v>26</v>
      </c>
      <c r="E125" s="42" t="s">
        <v>77</v>
      </c>
      <c r="F125" s="43">
        <v>60</v>
      </c>
      <c r="G125" s="43">
        <v>0.78</v>
      </c>
      <c r="H125" s="43">
        <v>1.55</v>
      </c>
      <c r="I125" s="43">
        <v>3.1</v>
      </c>
      <c r="J125" s="43">
        <v>29.58</v>
      </c>
      <c r="K125" s="44" t="s">
        <v>78</v>
      </c>
      <c r="L125" s="43">
        <v>2.76</v>
      </c>
    </row>
    <row r="126" spans="1:12" ht="15" x14ac:dyDescent="0.25">
      <c r="A126" s="14"/>
      <c r="B126" s="15"/>
      <c r="C126" s="11"/>
      <c r="D126" s="6"/>
      <c r="E126" s="42" t="s">
        <v>47</v>
      </c>
      <c r="F126" s="43">
        <v>200</v>
      </c>
      <c r="G126" s="43">
        <v>3.2</v>
      </c>
      <c r="H126" s="43">
        <v>4.7</v>
      </c>
      <c r="I126" s="43">
        <v>60</v>
      </c>
      <c r="J126" s="43">
        <v>3</v>
      </c>
      <c r="K126" s="44"/>
      <c r="L126" s="43">
        <v>26.5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24.46</v>
      </c>
      <c r="H127" s="19">
        <f t="shared" si="62"/>
        <v>26.84</v>
      </c>
      <c r="I127" s="19">
        <f t="shared" si="62"/>
        <v>133.82999999999998</v>
      </c>
      <c r="J127" s="19">
        <f t="shared" si="62"/>
        <v>593.19000000000005</v>
      </c>
      <c r="K127" s="25"/>
      <c r="L127" s="19">
        <f t="shared" ref="L127" si="63">SUM(L120:L126)</f>
        <v>97.780000000000015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500</v>
      </c>
      <c r="G138" s="32">
        <f t="shared" ref="G138" si="66">G127+G137</f>
        <v>24.46</v>
      </c>
      <c r="H138" s="32">
        <f t="shared" ref="H138" si="67">H127+H137</f>
        <v>26.84</v>
      </c>
      <c r="I138" s="32">
        <f t="shared" ref="I138" si="68">I127+I137</f>
        <v>133.82999999999998</v>
      </c>
      <c r="J138" s="32">
        <f t="shared" ref="J138:L138" si="69">J127+J137</f>
        <v>593.19000000000005</v>
      </c>
      <c r="K138" s="32"/>
      <c r="L138" s="32">
        <f t="shared" si="69"/>
        <v>97.780000000000015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79</v>
      </c>
      <c r="F139" s="40" t="s">
        <v>80</v>
      </c>
      <c r="G139" s="40">
        <v>13.67</v>
      </c>
      <c r="H139" s="40">
        <v>12.55</v>
      </c>
      <c r="I139" s="40">
        <v>33.450000000000003</v>
      </c>
      <c r="J139" s="40">
        <v>262.72000000000003</v>
      </c>
      <c r="K139" s="41" t="s">
        <v>81</v>
      </c>
      <c r="L139" s="40">
        <v>55.78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51</v>
      </c>
      <c r="F141" s="43">
        <v>200</v>
      </c>
      <c r="G141" s="43">
        <v>1.1599999999999999</v>
      </c>
      <c r="H141" s="43">
        <v>0.3</v>
      </c>
      <c r="I141" s="43">
        <v>47.26</v>
      </c>
      <c r="J141" s="43">
        <v>196.38</v>
      </c>
      <c r="K141" s="44" t="s">
        <v>52</v>
      </c>
      <c r="L141" s="43">
        <v>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40</v>
      </c>
      <c r="G142" s="43">
        <v>3.16</v>
      </c>
      <c r="H142" s="43">
        <v>0.4</v>
      </c>
      <c r="I142" s="43">
        <v>19.32</v>
      </c>
      <c r="J142" s="43">
        <v>93.52</v>
      </c>
      <c r="K142" s="44"/>
      <c r="L142" s="43">
        <v>3.12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5.5" x14ac:dyDescent="0.25">
      <c r="A144" s="23"/>
      <c r="B144" s="15"/>
      <c r="C144" s="11"/>
      <c r="D144" s="6" t="s">
        <v>26</v>
      </c>
      <c r="E144" s="42" t="s">
        <v>45</v>
      </c>
      <c r="F144" s="43">
        <v>60</v>
      </c>
      <c r="G144" s="43">
        <v>0.8</v>
      </c>
      <c r="H144" s="43">
        <v>3.65</v>
      </c>
      <c r="I144" s="43">
        <v>5.1100000000000003</v>
      </c>
      <c r="J144" s="43">
        <v>56.47</v>
      </c>
      <c r="K144" s="44" t="s">
        <v>46</v>
      </c>
      <c r="L144" s="43">
        <v>4.38</v>
      </c>
    </row>
    <row r="145" spans="1:12" ht="15" x14ac:dyDescent="0.25">
      <c r="A145" s="23"/>
      <c r="B145" s="15"/>
      <c r="C145" s="11"/>
      <c r="D145" s="6"/>
      <c r="E145" s="42" t="s">
        <v>47</v>
      </c>
      <c r="F145" s="43">
        <v>200</v>
      </c>
      <c r="G145" s="43">
        <v>3.2</v>
      </c>
      <c r="H145" s="43">
        <v>4.7</v>
      </c>
      <c r="I145" s="43">
        <v>60</v>
      </c>
      <c r="J145" s="43">
        <v>3</v>
      </c>
      <c r="K145" s="44"/>
      <c r="L145" s="43">
        <v>26.5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21.990000000000002</v>
      </c>
      <c r="H146" s="19">
        <f t="shared" si="70"/>
        <v>21.6</v>
      </c>
      <c r="I146" s="19">
        <f t="shared" si="70"/>
        <v>165.14</v>
      </c>
      <c r="J146" s="19">
        <f t="shared" si="70"/>
        <v>612.09</v>
      </c>
      <c r="K146" s="25"/>
      <c r="L146" s="19">
        <f t="shared" ref="L146" si="71">SUM(L139:L145)</f>
        <v>97.78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21.990000000000002</v>
      </c>
      <c r="H157" s="32">
        <f t="shared" ref="H157" si="75">H146+H156</f>
        <v>21.6</v>
      </c>
      <c r="I157" s="32">
        <f t="shared" ref="I157" si="76">I146+I156</f>
        <v>165.14</v>
      </c>
      <c r="J157" s="32">
        <f t="shared" ref="J157:L157" si="77">J146+J156</f>
        <v>612.09</v>
      </c>
      <c r="K157" s="32"/>
      <c r="L157" s="32">
        <f t="shared" si="77"/>
        <v>97.78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82</v>
      </c>
      <c r="F158" s="40" t="s">
        <v>83</v>
      </c>
      <c r="G158" s="40">
        <v>11.47</v>
      </c>
      <c r="H158" s="40">
        <v>20.78</v>
      </c>
      <c r="I158" s="40">
        <v>44.48</v>
      </c>
      <c r="J158" s="40">
        <v>412</v>
      </c>
      <c r="K158" s="41" t="s">
        <v>84</v>
      </c>
      <c r="L158" s="40">
        <v>38.21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62</v>
      </c>
      <c r="F160" s="43">
        <v>200</v>
      </c>
      <c r="G160" s="43">
        <v>0.53</v>
      </c>
      <c r="H160" s="43">
        <v>0</v>
      </c>
      <c r="I160" s="43">
        <v>9.4700000000000006</v>
      </c>
      <c r="J160" s="43">
        <v>60</v>
      </c>
      <c r="K160" s="44" t="s">
        <v>63</v>
      </c>
      <c r="L160" s="43">
        <v>2.27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3.16</v>
      </c>
      <c r="H161" s="43">
        <v>0.4</v>
      </c>
      <c r="I161" s="43">
        <v>19.32</v>
      </c>
      <c r="J161" s="43">
        <v>93.52</v>
      </c>
      <c r="K161" s="44"/>
      <c r="L161" s="43">
        <v>3.12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 t="s">
        <v>47</v>
      </c>
      <c r="F164" s="43">
        <v>200</v>
      </c>
      <c r="G164" s="43">
        <v>3.2</v>
      </c>
      <c r="H164" s="43">
        <v>4.7</v>
      </c>
      <c r="I164" s="43">
        <v>60</v>
      </c>
      <c r="J164" s="43">
        <v>3</v>
      </c>
      <c r="K164" s="44"/>
      <c r="L164" s="43">
        <v>26.5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440</v>
      </c>
      <c r="G165" s="19">
        <f t="shared" ref="G165:J165" si="78">SUM(G158:G164)</f>
        <v>18.36</v>
      </c>
      <c r="H165" s="19">
        <f t="shared" si="78"/>
        <v>25.88</v>
      </c>
      <c r="I165" s="19">
        <f t="shared" si="78"/>
        <v>133.26999999999998</v>
      </c>
      <c r="J165" s="19">
        <f t="shared" si="78"/>
        <v>568.52</v>
      </c>
      <c r="K165" s="25"/>
      <c r="L165" s="19">
        <f t="shared" ref="L165" si="79">SUM(L158:L164)</f>
        <v>70.099999999999994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440</v>
      </c>
      <c r="G176" s="32">
        <f t="shared" ref="G176" si="82">G165+G175</f>
        <v>18.36</v>
      </c>
      <c r="H176" s="32">
        <f t="shared" ref="H176" si="83">H165+H175</f>
        <v>25.88</v>
      </c>
      <c r="I176" s="32">
        <f t="shared" ref="I176" si="84">I165+I175</f>
        <v>133.26999999999998</v>
      </c>
      <c r="J176" s="32">
        <f t="shared" ref="J176:L176" si="85">J165+J175</f>
        <v>568.52</v>
      </c>
      <c r="K176" s="32"/>
      <c r="L176" s="32">
        <f t="shared" si="85"/>
        <v>70.099999999999994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85</v>
      </c>
      <c r="F177" s="40" t="s">
        <v>55</v>
      </c>
      <c r="G177" s="40">
        <v>20.61</v>
      </c>
      <c r="H177" s="40">
        <v>16.14</v>
      </c>
      <c r="I177" s="40">
        <v>34.04</v>
      </c>
      <c r="J177" s="40">
        <v>338.84</v>
      </c>
      <c r="K177" s="41" t="s">
        <v>86</v>
      </c>
      <c r="L177" s="40">
        <v>57.52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.5" x14ac:dyDescent="0.25">
      <c r="A179" s="23"/>
      <c r="B179" s="15"/>
      <c r="C179" s="11"/>
      <c r="D179" s="7" t="s">
        <v>30</v>
      </c>
      <c r="E179" s="42" t="s">
        <v>51</v>
      </c>
      <c r="F179" s="43">
        <v>200</v>
      </c>
      <c r="G179" s="43">
        <v>1.1599999999999999</v>
      </c>
      <c r="H179" s="43">
        <v>0.3</v>
      </c>
      <c r="I179" s="43">
        <v>47.26</v>
      </c>
      <c r="J179" s="43">
        <v>196.38</v>
      </c>
      <c r="K179" s="44" t="s">
        <v>52</v>
      </c>
      <c r="L179" s="43">
        <v>8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40</v>
      </c>
      <c r="G180" s="43">
        <v>3.16</v>
      </c>
      <c r="H180" s="43">
        <v>0.4</v>
      </c>
      <c r="I180" s="43">
        <v>19.32</v>
      </c>
      <c r="J180" s="43">
        <v>93.52</v>
      </c>
      <c r="K180" s="44"/>
      <c r="L180" s="43">
        <v>3.12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25.5" x14ac:dyDescent="0.25">
      <c r="A182" s="23"/>
      <c r="B182" s="15"/>
      <c r="C182" s="11"/>
      <c r="D182" s="6" t="s">
        <v>26</v>
      </c>
      <c r="E182" s="42"/>
      <c r="F182" s="43">
        <v>60</v>
      </c>
      <c r="G182" s="43">
        <v>0.42</v>
      </c>
      <c r="H182" s="43">
        <v>0.06</v>
      </c>
      <c r="I182" s="43">
        <v>1.1399999999999999</v>
      </c>
      <c r="J182" s="43">
        <v>6.6</v>
      </c>
      <c r="K182" s="44" t="s">
        <v>87</v>
      </c>
      <c r="L182" s="43">
        <v>2.64</v>
      </c>
    </row>
    <row r="183" spans="1:12" ht="15" x14ac:dyDescent="0.25">
      <c r="A183" s="23"/>
      <c r="B183" s="15"/>
      <c r="C183" s="11"/>
      <c r="D183" s="6"/>
      <c r="E183" s="42" t="s">
        <v>47</v>
      </c>
      <c r="F183" s="43">
        <v>200</v>
      </c>
      <c r="G183" s="43">
        <v>3.2</v>
      </c>
      <c r="H183" s="43">
        <v>4.7</v>
      </c>
      <c r="I183" s="43">
        <v>60</v>
      </c>
      <c r="J183" s="43">
        <v>3</v>
      </c>
      <c r="K183" s="44"/>
      <c r="L183" s="43">
        <v>26.5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28.55</v>
      </c>
      <c r="H184" s="19">
        <f t="shared" si="86"/>
        <v>21.599999999999998</v>
      </c>
      <c r="I184" s="19">
        <f t="shared" si="86"/>
        <v>161.76</v>
      </c>
      <c r="J184" s="19">
        <f t="shared" si="86"/>
        <v>638.34</v>
      </c>
      <c r="K184" s="25"/>
      <c r="L184" s="19">
        <f t="shared" ref="L184" si="87">SUM(L177:L183)</f>
        <v>97.780000000000015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28.55</v>
      </c>
      <c r="H195" s="32">
        <f t="shared" ref="H195" si="91">H184+H194</f>
        <v>21.599999999999998</v>
      </c>
      <c r="I195" s="32">
        <f t="shared" ref="I195" si="92">I184+I194</f>
        <v>161.76</v>
      </c>
      <c r="J195" s="32">
        <f t="shared" ref="J195:L195" si="93">J184+J194</f>
        <v>638.34</v>
      </c>
      <c r="K195" s="32"/>
      <c r="L195" s="32">
        <f t="shared" si="93"/>
        <v>97.780000000000015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470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27.633000000000003</v>
      </c>
      <c r="H196" s="34">
        <f t="shared" si="94"/>
        <v>24.607999999999997</v>
      </c>
      <c r="I196" s="34">
        <f t="shared" si="94"/>
        <v>150.47699999999998</v>
      </c>
      <c r="J196" s="34">
        <f t="shared" si="94"/>
        <v>674.74099999999999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91.492999999999995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2023-10-25T07:40:11Z</cp:lastPrinted>
  <dcterms:created xsi:type="dcterms:W3CDTF">2022-05-16T14:23:56Z</dcterms:created>
  <dcterms:modified xsi:type="dcterms:W3CDTF">2023-10-25T14:26:34Z</dcterms:modified>
</cp:coreProperties>
</file>